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<sst xmlns="http://schemas.openxmlformats.org/spreadsheetml/2006/main" count="16" uniqueCount="16">
  <si>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Приобретение учебно - производственного оборудования</t>
  </si>
  <si>
    <t>Приобретение спортивного инвентаря</t>
  </si>
  <si>
    <t>Энергосбережение</t>
  </si>
  <si>
    <t>Капремонт</t>
  </si>
  <si>
    <t>Технологическое оборудование</t>
  </si>
  <si>
    <t>Текущий ремонт лицей г.Абдулино</t>
  </si>
  <si>
    <t>текущий ремонт</t>
  </si>
  <si>
    <t>план</t>
  </si>
  <si>
    <t>оплата</t>
  </si>
  <si>
    <t>Курсы</t>
  </si>
  <si>
    <t>Итого</t>
  </si>
  <si>
    <t>Энергосбережение (областные)</t>
  </si>
  <si>
    <t>договора (подготовлены, но не оплачены)</t>
  </si>
  <si>
    <t>конкурсы (подготовлены, но не оплачены)</t>
  </si>
  <si>
    <t>Направления расходов н а модернизацию</t>
  </si>
  <si>
    <t>Реализация комплекса мер, направленных на модернизацию системы общего образования в 2012 году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</si>
</sst>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Border="1" applyAlignment="1">
      <alignment vertical="justify" wrapText="1"/>
    </xf>
    <xf numFmtId="0" fontId="1" fillId="0" borderId="2" xfId="0" applyFont="1" applyBorder="1" applyAlignment="1">
      <alignment horizontal="center" vertical="justify" wrapText="1"/>
    </xf>
    <xf numFmtId="0" fontId="2" fillId="0" borderId="1" xfId="0" applyFont="1" applyBorder="1" applyAlignment="1">
      <alignment vertical="justify" wrapText="1"/>
    </xf>
    <xf numFmtId="0" fontId="2" fillId="0" borderId="1" xfId="0" applyFont="1" applyFill="1" applyBorder="1" applyAlignment="1">
      <alignment vertical="justify" wrapText="1"/>
    </xf>
    <xf numFmtId="0" fontId="1" fillId="0" borderId="0" xfId="0" applyFont="1" applyBorder="1" applyAlignment="1">
      <alignment horizontal="center" vertic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tabSelected="1" view="pageBreakPreview" zoomScale="60" workbookViewId="0" topLeftCell="A1">
      <selection activeCell="A2" sqref="A2"/>
    </sheetView>
  </sheetViews>
  <sheetFormatPr defaultColWidth="9.140625" defaultRowHeight="12.75"/>
  <cols>
    <col min="1" max="1" width="72.7109375" style="0" customWidth="1"/>
    <col min="2" max="2" width="11.8515625" style="0" customWidth="1"/>
    <col min="3" max="3" width="10.421875" style="0" customWidth="1"/>
    <col min="4" max="4" width="14.421875" style="0" customWidth="1"/>
    <col min="5" max="5" width="12.140625" style="0" customWidth="1"/>
  </cols>
  <sheetData>
    <row r="1" spans="1:5" ht="49.5" customHeight="1">
      <c r="A1" s="5" t="s">
        <v>15</v>
      </c>
      <c r="B1" s="5"/>
      <c r="C1" s="5"/>
      <c r="D1" s="5"/>
      <c r="E1" s="5"/>
    </row>
    <row r="2" spans="1:3" ht="24" customHeight="1">
      <c r="A2" s="2"/>
      <c r="B2" s="2"/>
      <c r="C2" s="2"/>
    </row>
    <row r="3" spans="1:5" ht="63">
      <c r="A3" s="3" t="s">
        <v>14</v>
      </c>
      <c r="B3" s="3" t="s">
        <v>7</v>
      </c>
      <c r="C3" s="3" t="s">
        <v>8</v>
      </c>
      <c r="D3" s="3" t="s">
        <v>13</v>
      </c>
      <c r="E3" s="4" t="s">
        <v>12</v>
      </c>
    </row>
    <row r="4" spans="1:5" ht="18.75" customHeight="1">
      <c r="A4" s="1" t="s">
        <v>0</v>
      </c>
      <c r="B4" s="1">
        <v>2298000</v>
      </c>
      <c r="C4" s="1"/>
      <c r="D4" s="1">
        <f>224976+448936+314000</f>
        <v>987912</v>
      </c>
      <c r="E4" s="1">
        <v>85500</v>
      </c>
    </row>
    <row r="5" spans="1:5" ht="21.75" customHeight="1">
      <c r="A5" s="1" t="s">
        <v>1</v>
      </c>
      <c r="B5" s="1">
        <v>400000</v>
      </c>
      <c r="C5" s="1"/>
      <c r="D5" s="1">
        <f>105000+99850</f>
        <v>204850</v>
      </c>
      <c r="E5" s="1">
        <f>12000+17150+46800+46800+25600+46800</f>
        <v>195150</v>
      </c>
    </row>
    <row r="6" spans="1:5" ht="21" customHeight="1">
      <c r="A6" s="1" t="s">
        <v>5</v>
      </c>
      <c r="B6" s="1">
        <v>1329550</v>
      </c>
      <c r="C6" s="1"/>
      <c r="D6" s="1">
        <v>1329550</v>
      </c>
      <c r="E6" s="1"/>
    </row>
    <row r="7" spans="1:5" ht="21" customHeight="1">
      <c r="A7" s="1" t="s">
        <v>11</v>
      </c>
      <c r="B7" s="1">
        <v>114900</v>
      </c>
      <c r="C7" s="1"/>
      <c r="D7" s="1"/>
      <c r="E7" s="1"/>
    </row>
    <row r="8" spans="1:5" ht="18.75">
      <c r="A8" s="1" t="s">
        <v>3</v>
      </c>
      <c r="B8" s="1">
        <v>22686300</v>
      </c>
      <c r="C8" s="1">
        <v>5313188</v>
      </c>
      <c r="D8" s="1">
        <v>5463784</v>
      </c>
      <c r="E8" s="1"/>
    </row>
    <row r="9" spans="1:5" ht="18.75">
      <c r="A9" s="1" t="s">
        <v>6</v>
      </c>
      <c r="B9" s="1">
        <v>1126300</v>
      </c>
      <c r="C9" s="1">
        <v>249065.7</v>
      </c>
      <c r="D9" s="1">
        <f>429153.65+364000</f>
        <v>793153.65</v>
      </c>
      <c r="E9" s="1"/>
    </row>
    <row r="10" spans="1:5" ht="19.5" customHeight="1">
      <c r="A10" s="1" t="s">
        <v>4</v>
      </c>
      <c r="B10" s="1">
        <v>231100</v>
      </c>
      <c r="C10" s="1">
        <v>231100</v>
      </c>
      <c r="D10" s="1"/>
      <c r="E10" s="1"/>
    </row>
    <row r="11" spans="1:5" ht="18.75">
      <c r="A11" s="1" t="s">
        <v>2</v>
      </c>
      <c r="B11" s="1">
        <v>840000</v>
      </c>
      <c r="C11" s="1">
        <v>38700</v>
      </c>
      <c r="D11" s="1"/>
      <c r="E11" s="1">
        <v>83117.52</v>
      </c>
    </row>
    <row r="12" spans="1:5" ht="18.75">
      <c r="A12" s="1" t="s">
        <v>9</v>
      </c>
      <c r="B12" s="1">
        <v>1000000</v>
      </c>
      <c r="C12" s="1">
        <v>187000</v>
      </c>
      <c r="D12" s="1"/>
      <c r="E12" s="1">
        <f>32500+30344</f>
        <v>62844</v>
      </c>
    </row>
    <row r="13" spans="1:5" ht="18.75">
      <c r="A13" s="1" t="s">
        <v>10</v>
      </c>
      <c r="B13" s="1">
        <f>SUM(B4:B12)</f>
        <v>30026150</v>
      </c>
      <c r="C13" s="1">
        <f>SUM(C4:C12)</f>
        <v>6019053.7</v>
      </c>
      <c r="D13" s="1">
        <f>SUM(D4:D12)</f>
        <v>8779249.65</v>
      </c>
      <c r="E13" s="1">
        <f>SUM(E4:E12)</f>
        <v>426611.52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FEC</cp:lastModifiedBy>
  <cp:lastPrinted>2012-06-30T11:10:37Z</cp:lastPrinted>
  <dcterms:created xsi:type="dcterms:W3CDTF">1996-10-08T23:32:33Z</dcterms:created>
  <dcterms:modified xsi:type="dcterms:W3CDTF">2012-06-30T12:07:28Z</dcterms:modified>
  <cp:category/>
  <cp:version/>
  <cp:contentType/>
  <cp:contentStatus/>
</cp:coreProperties>
</file>